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AppData\Local\Temp\BkavEgovChrome\1723423724752\"/>
    </mc:Choice>
  </mc:AlternateContent>
  <bookViews>
    <workbookView xWindow="0" yWindow="0" windowWidth="20490" windowHeight="7350" firstSheet="1" activeTab="1"/>
  </bookViews>
  <sheets>
    <sheet name="foxz" sheetId="6" state="veryHidden" r:id="rId1"/>
    <sheet name="PHU BIEU DIEU CHINH" sheetId="4" r:id="rId2"/>
  </sheets>
  <definedNames>
    <definedName name="_xlnm.Print_Titles" localSheetId="1">'PHU BIEU DIEU CHINH'!$5:$5</definedName>
  </definedNames>
  <calcPr calcId="152511"/>
</workbook>
</file>

<file path=xl/calcChain.xml><?xml version="1.0" encoding="utf-8"?>
<calcChain xmlns="http://schemas.openxmlformats.org/spreadsheetml/2006/main">
  <c r="D10" i="4" l="1"/>
  <c r="E10" i="4"/>
  <c r="F10" i="4"/>
  <c r="C10" i="4"/>
  <c r="F22" i="4"/>
  <c r="F21" i="4"/>
  <c r="F20" i="4"/>
  <c r="F19" i="4"/>
  <c r="F18" i="4"/>
  <c r="E17" i="4"/>
  <c r="F16" i="4"/>
  <c r="F15" i="4"/>
  <c r="F14" i="4"/>
  <c r="F13" i="4"/>
  <c r="F12" i="4"/>
  <c r="F11" i="4"/>
  <c r="F9" i="4" l="1"/>
  <c r="C7" i="4" l="1"/>
  <c r="D7" i="4"/>
  <c r="F8" i="4" l="1"/>
  <c r="F7" i="4" s="1"/>
</calcChain>
</file>

<file path=xl/comments1.xml><?xml version="1.0" encoding="utf-8"?>
<comments xmlns="http://schemas.openxmlformats.org/spreadsheetml/2006/main">
  <authors>
    <author>Windows User</author>
  </authors>
  <commentList>
    <comment ref="D5" authorId="0" shapeId="0">
      <text>
        <r>
          <rPr>
            <b/>
            <sz val="9"/>
            <color indexed="81"/>
            <rFont val="Tahoma"/>
            <family val="2"/>
          </rPr>
          <t>Windows User:</t>
        </r>
        <r>
          <rPr>
            <sz val="9"/>
            <color indexed="81"/>
            <rFont val="Tahoma"/>
            <family val="2"/>
          </rPr>
          <t xml:space="preserve">
</t>
        </r>
      </text>
    </comment>
  </commentList>
</comments>
</file>

<file path=xl/sharedStrings.xml><?xml version="1.0" encoding="utf-8"?>
<sst xmlns="http://schemas.openxmlformats.org/spreadsheetml/2006/main" count="42" uniqueCount="42">
  <si>
    <t>STT</t>
  </si>
  <si>
    <t>Nội dung công việc</t>
  </si>
  <si>
    <t>Điều chỉnh</t>
  </si>
  <si>
    <t>Tăng</t>
  </si>
  <si>
    <t>Giảm</t>
  </si>
  <si>
    <t>I</t>
  </si>
  <si>
    <t>(Kèm theo Quyết định số           /QĐ-SVHTTDL  ngày      tháng 8 năm 2024 của Sở Văn hóa, Thể thao và Du lịch)</t>
  </si>
  <si>
    <t>PHỤ LỤC ĐIỀU CHỈNH DỰ TOÁN CHI NGÂN SÁCH NĂM 2024</t>
  </si>
  <si>
    <t>Sự nghiệp thể dục thể thao</t>
  </si>
  <si>
    <t>Văn phòng Sở</t>
  </si>
  <si>
    <t>Kinh phí không thực hiện tự chủ</t>
  </si>
  <si>
    <t>ĐVT: đồng</t>
  </si>
  <si>
    <t>Dự toán sau
 điều chỉnh năm 2024</t>
  </si>
  <si>
    <t>Dự toán giao năm 2024</t>
  </si>
  <si>
    <t>KP mua sắm trang thiết bị dụng cụ tập luyện thể dục thể thao cho các huyện, thị xã, thành phố trong tỉnh, hỗ trợ trang thiết bị phục vụ hoạt động TDTT cho các xã nông thôn mới và xã biên giới, vùng sâu, vùng xa; hỗ trợ dụng cụ, trang thiết bị TDTT tổ chức giải thể thao</t>
  </si>
  <si>
    <t>2.1</t>
  </si>
  <si>
    <t>Kinh phí mua sắm, sửa chữa</t>
  </si>
  <si>
    <t>2.2</t>
  </si>
  <si>
    <t>Kinh phí chi cho HLV, VĐV theo chế độ quy định</t>
  </si>
  <si>
    <t>2.3</t>
  </si>
  <si>
    <t xml:space="preserve">KP khen thưởng huy chương </t>
  </si>
  <si>
    <t>2.4</t>
  </si>
  <si>
    <t>KP các hoạt động phục vụ thường xuyên (điện, nước, Internet, VPP, thuê mướn chăm sóc sân bóng đá ....)</t>
  </si>
  <si>
    <t>2.5</t>
  </si>
  <si>
    <t>KP mua sắm dụng cụ tập luyện thường xuyên</t>
  </si>
  <si>
    <t>2.6</t>
  </si>
  <si>
    <t>KP mua sắm dụng cụ các môn tham dự giải, dụng cụ tổ chức giải</t>
  </si>
  <si>
    <t>2.7</t>
  </si>
  <si>
    <t>KP mua sắm trang thiết bị dụng cụ tập luyện thể dục thể thao cho các huyện, thị xã, thành phố trong tỉnh, hỗ trợ trang thiết bị phục vụ hoạt động TDTT cho các xã nông thôn mới và xã biên giới, vùng sâu, vùng xa; hỗ trợ dụng cụ, trang thiết bị TDTT  tổ chức giải thể thao</t>
  </si>
  <si>
    <t>2.8</t>
  </si>
  <si>
    <t>KP tổ chức giải tỉnh, giải phối hợp, tổ chức mở lớp dạy bơi, kinh phí hỗ trợ cho hoạt động Liên đoàn, Hội, CLB, đăng cai tổ chức giải cụm, khu vực, giải mở rộng, giải quốc gia,…</t>
  </si>
  <si>
    <t>2.9</t>
  </si>
  <si>
    <t>KP các bộ môn tham dự giải vô địch quốc gia</t>
  </si>
  <si>
    <t>2.10</t>
  </si>
  <si>
    <t>Tham gia triển lãm " Ngày hội văn hóa dân tộc Chăm lần thứ V tại tỉnh Ninh Thuận</t>
  </si>
  <si>
    <t>2.11</t>
  </si>
  <si>
    <t>Tham dự giải Cầu lông, bóng bàn gia đình toàn quốc</t>
  </si>
  <si>
    <t>2.12</t>
  </si>
  <si>
    <t>Kinh phí trang bị xe ô tô</t>
  </si>
  <si>
    <t>1.1</t>
  </si>
  <si>
    <t>1.2</t>
  </si>
  <si>
    <t>Trung tâm Huấn luyện và Thi đấu thể dục thể thao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</si>
</sst>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00\ _₫_-;\-* #,##0.00\ _₫_-;_-* &quot;-&quot;??\ _₫_-;_-@_-"/>
    <numFmt numFmtId="166" formatCode="_-* #,##0\ _₫_-;\-* #,##0\ _₫_-;_-* &quot;-&quot;??\ _₫_-;_-@_-"/>
  </numFmts>
  <fonts count="17" x14ac:knownFonts="1">
    <font>
      <sz val="14"/>
      <color theme="1"/>
      <name val="Times New Roman"/>
      <family val="2"/>
      <charset val="163"/>
    </font>
    <font>
      <sz val="11"/>
      <color theme="1"/>
      <name val="Calibri"/>
      <family val="2"/>
      <scheme val="minor"/>
    </font>
    <font>
      <sz val="14"/>
      <color indexed="8"/>
      <name val="Times New Roman"/>
      <family val="2"/>
      <charset val="163"/>
    </font>
    <font>
      <sz val="14"/>
      <name val="Times New Roman"/>
      <family val="2"/>
      <charset val="163"/>
    </font>
    <font>
      <b/>
      <sz val="14"/>
      <name val="Times New Roman"/>
      <family val="2"/>
      <charset val="163"/>
    </font>
    <font>
      <sz val="10"/>
      <name val="Arial"/>
      <family val="2"/>
    </font>
    <font>
      <i/>
      <sz val="14"/>
      <name val="Times New Roman"/>
      <family val="2"/>
      <charset val="163"/>
    </font>
    <font>
      <b/>
      <sz val="14"/>
      <name val="Times New Roman"/>
      <family val="1"/>
    </font>
    <font>
      <sz val="9"/>
      <color indexed="81"/>
      <name val="Tahoma"/>
      <family val="2"/>
    </font>
    <font>
      <b/>
      <sz val="9"/>
      <color indexed="81"/>
      <name val="Tahoma"/>
      <family val="2"/>
    </font>
    <font>
      <sz val="12"/>
      <name val="Times New Roman"/>
      <family val="1"/>
    </font>
    <font>
      <sz val="14"/>
      <color theme="1"/>
      <name val="Times New Roman"/>
      <family val="1"/>
    </font>
    <font>
      <sz val="14"/>
      <color rgb="FF000000"/>
      <name val="Times New Roman"/>
      <family val="1"/>
    </font>
    <font>
      <b/>
      <sz val="14"/>
      <color rgb="FF000000"/>
      <name val="Times New Roman"/>
      <family val="1"/>
    </font>
    <font>
      <b/>
      <sz val="14"/>
      <color theme="1"/>
      <name val="Times New Roman"/>
      <family val="1"/>
    </font>
    <font>
      <b/>
      <sz val="13"/>
      <name val="Times New Roman"/>
      <family val="2"/>
      <charset val="163"/>
    </font>
    <font>
      <sz val="13"/>
      <name val="Times New Roman"/>
      <family val="2"/>
      <charset val="163"/>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7">
    <xf numFmtId="0" fontId="0" fillId="0" borderId="0"/>
    <xf numFmtId="165" fontId="2" fillId="0" borderId="0" applyFont="0" applyFill="0" applyBorder="0" applyAlignment="0" applyProtection="0"/>
    <xf numFmtId="0" fontId="5" fillId="0" borderId="0"/>
    <xf numFmtId="0" fontId="10" fillId="0" borderId="0"/>
    <xf numFmtId="164" fontId="10" fillId="0" borderId="0" applyFont="0" applyFill="0" applyBorder="0" applyAlignment="0" applyProtection="0"/>
    <xf numFmtId="0" fontId="5" fillId="0" borderId="0"/>
    <xf numFmtId="0" fontId="1" fillId="0" borderId="0"/>
  </cellStyleXfs>
  <cellXfs count="51">
    <xf numFmtId="0" fontId="0" fillId="0" borderId="0" xfId="0"/>
    <xf numFmtId="166" fontId="3" fillId="0" borderId="0" xfId="1" applyNumberFormat="1" applyFont="1"/>
    <xf numFmtId="0" fontId="3" fillId="0" borderId="0" xfId="0" applyFont="1"/>
    <xf numFmtId="0" fontId="3" fillId="0" borderId="0" xfId="0" applyFont="1" applyAlignment="1">
      <alignment vertical="center"/>
    </xf>
    <xf numFmtId="3" fontId="3" fillId="0" borderId="0" xfId="0" applyNumberFormat="1" applyFont="1"/>
    <xf numFmtId="3" fontId="3" fillId="0" borderId="0" xfId="0" applyNumberFormat="1" applyFont="1" applyAlignment="1">
      <alignment vertical="center"/>
    </xf>
    <xf numFmtId="166" fontId="3" fillId="2" borderId="0" xfId="1" applyNumberFormat="1" applyFont="1" applyFill="1"/>
    <xf numFmtId="166" fontId="3" fillId="2" borderId="0" xfId="1" applyNumberFormat="1" applyFont="1" applyFill="1" applyAlignment="1">
      <alignment horizontal="right"/>
    </xf>
    <xf numFmtId="3" fontId="7" fillId="0" borderId="0" xfId="0" applyNumberFormat="1" applyFont="1" applyAlignment="1">
      <alignment vertical="center"/>
    </xf>
    <xf numFmtId="0" fontId="7" fillId="0" borderId="0" xfId="0" applyFont="1" applyAlignment="1">
      <alignment vertical="center"/>
    </xf>
    <xf numFmtId="0" fontId="13" fillId="0" borderId="6" xfId="0" applyFont="1" applyBorder="1" applyAlignment="1">
      <alignment horizontal="justify" vertical="center" wrapText="1"/>
    </xf>
    <xf numFmtId="0" fontId="14" fillId="0" borderId="0" xfId="0" applyFont="1" applyAlignment="1">
      <alignment vertical="center" wrapText="1"/>
    </xf>
    <xf numFmtId="0" fontId="12" fillId="0" borderId="0" xfId="0" applyFont="1" applyBorder="1" applyAlignment="1">
      <alignment horizontal="justify" vertical="center" wrapText="1"/>
    </xf>
    <xf numFmtId="0" fontId="0" fillId="0" borderId="0" xfId="0" applyAlignment="1">
      <alignment wrapText="1"/>
    </xf>
    <xf numFmtId="166" fontId="3" fillId="0" borderId="0" xfId="1" applyNumberFormat="1" applyFont="1" applyAlignment="1">
      <alignment horizontal="center"/>
    </xf>
    <xf numFmtId="166" fontId="15" fillId="2" borderId="1" xfId="1" applyNumberFormat="1" applyFont="1" applyFill="1" applyBorder="1" applyAlignment="1">
      <alignment horizontal="center" vertical="center" wrapText="1"/>
    </xf>
    <xf numFmtId="0" fontId="15" fillId="2" borderId="9" xfId="0" applyFont="1" applyFill="1" applyBorder="1" applyAlignment="1">
      <alignment horizontal="center" vertical="center"/>
    </xf>
    <xf numFmtId="3" fontId="15" fillId="2" borderId="9" xfId="0" applyNumberFormat="1" applyFont="1" applyFill="1" applyBorder="1" applyAlignment="1">
      <alignment horizontal="left" vertical="center" wrapText="1"/>
    </xf>
    <xf numFmtId="166" fontId="15" fillId="2" borderId="9" xfId="1" applyNumberFormat="1" applyFont="1" applyFill="1" applyBorder="1" applyAlignment="1">
      <alignment horizontal="right" vertical="center" wrapText="1"/>
    </xf>
    <xf numFmtId="1" fontId="15" fillId="2" borderId="7" xfId="0" quotePrefix="1" applyNumberFormat="1" applyFont="1" applyFill="1" applyBorder="1" applyAlignment="1">
      <alignment horizontal="center" vertical="center"/>
    </xf>
    <xf numFmtId="2" fontId="15" fillId="2" borderId="7" xfId="0" applyNumberFormat="1" applyFont="1" applyFill="1" applyBorder="1" applyAlignment="1">
      <alignment horizontal="left" vertical="center" wrapText="1"/>
    </xf>
    <xf numFmtId="3" fontId="15" fillId="2" borderId="7" xfId="0" applyNumberFormat="1" applyFont="1" applyFill="1" applyBorder="1" applyAlignment="1">
      <alignment vertical="center"/>
    </xf>
    <xf numFmtId="1" fontId="16" fillId="2" borderId="7" xfId="0" quotePrefix="1" applyNumberFormat="1" applyFont="1" applyFill="1" applyBorder="1" applyAlignment="1">
      <alignment horizontal="center" vertical="center"/>
    </xf>
    <xf numFmtId="0" fontId="16" fillId="2" borderId="7" xfId="3" quotePrefix="1" applyFont="1" applyFill="1" applyBorder="1" applyAlignment="1">
      <alignment horizontal="justify" vertical="center"/>
    </xf>
    <xf numFmtId="3" fontId="16" fillId="2" borderId="7" xfId="4" applyNumberFormat="1" applyFont="1" applyFill="1" applyBorder="1" applyAlignment="1">
      <alignment horizontal="right" vertical="center"/>
    </xf>
    <xf numFmtId="3" fontId="16" fillId="2" borderId="7" xfId="0" applyNumberFormat="1" applyFont="1" applyFill="1" applyBorder="1" applyAlignment="1">
      <alignment vertical="center"/>
    </xf>
    <xf numFmtId="0" fontId="16" fillId="2" borderId="7" xfId="3" quotePrefix="1" applyFont="1" applyFill="1" applyBorder="1" applyAlignment="1">
      <alignment horizontal="left" vertical="center" wrapText="1"/>
    </xf>
    <xf numFmtId="0" fontId="15" fillId="2" borderId="7" xfId="5" quotePrefix="1" applyFont="1" applyFill="1" applyBorder="1" applyAlignment="1">
      <alignment horizontal="left" vertical="center" wrapText="1"/>
    </xf>
    <xf numFmtId="3" fontId="15" fillId="2" borderId="7" xfId="3" applyNumberFormat="1" applyFont="1" applyFill="1" applyBorder="1" applyAlignment="1">
      <alignment horizontal="right" vertical="center"/>
    </xf>
    <xf numFmtId="3" fontId="16" fillId="0" borderId="7" xfId="2" applyNumberFormat="1" applyFont="1" applyFill="1" applyBorder="1" applyAlignment="1">
      <alignment horizontal="center" vertical="center"/>
    </xf>
    <xf numFmtId="0" fontId="16" fillId="0" borderId="7" xfId="6" applyFont="1" applyFill="1" applyBorder="1" applyAlignment="1">
      <alignment vertical="center" wrapText="1"/>
    </xf>
    <xf numFmtId="3" fontId="16" fillId="0" borderId="7" xfId="2" applyNumberFormat="1" applyFont="1" applyFill="1" applyBorder="1" applyAlignment="1">
      <alignment vertical="center"/>
    </xf>
    <xf numFmtId="3" fontId="16" fillId="0" borderId="7" xfId="6" applyNumberFormat="1" applyFont="1" applyFill="1" applyBorder="1" applyAlignment="1">
      <alignment vertical="center"/>
    </xf>
    <xf numFmtId="3" fontId="16" fillId="0" borderId="8" xfId="2" applyNumberFormat="1" applyFont="1" applyFill="1" applyBorder="1" applyAlignment="1">
      <alignment horizontal="center" vertical="center"/>
    </xf>
    <xf numFmtId="0" fontId="16" fillId="0" borderId="8" xfId="6" applyFont="1" applyFill="1" applyBorder="1" applyAlignment="1">
      <alignment vertical="center" wrapText="1"/>
    </xf>
    <xf numFmtId="3" fontId="16" fillId="0" borderId="8" xfId="6" applyNumberFormat="1" applyFont="1" applyFill="1" applyBorder="1" applyAlignment="1">
      <alignment vertical="center"/>
    </xf>
    <xf numFmtId="3" fontId="16" fillId="0" borderId="8" xfId="2" applyNumberFormat="1"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166" fontId="15" fillId="2" borderId="2" xfId="1" applyNumberFormat="1" applyFont="1" applyFill="1" applyBorder="1" applyAlignment="1">
      <alignment horizontal="center"/>
    </xf>
    <xf numFmtId="166" fontId="15" fillId="2" borderId="5" xfId="1" applyNumberFormat="1" applyFont="1" applyFill="1" applyBorder="1" applyAlignment="1">
      <alignment horizont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166" fontId="15" fillId="2" borderId="3" xfId="1" applyNumberFormat="1" applyFont="1" applyFill="1" applyBorder="1" applyAlignment="1">
      <alignment horizontal="center" vertical="center" wrapText="1"/>
    </xf>
    <xf numFmtId="166" fontId="15" fillId="2" borderId="4" xfId="1" applyNumberFormat="1" applyFont="1" applyFill="1" applyBorder="1" applyAlignment="1">
      <alignment horizontal="center" vertical="center" wrapText="1"/>
    </xf>
    <xf numFmtId="0" fontId="11" fillId="0" borderId="6" xfId="0" applyFont="1" applyBorder="1" applyAlignment="1">
      <alignment horizontal="justify" vertical="center" wrapText="1"/>
    </xf>
    <xf numFmtId="0" fontId="0" fillId="0" borderId="0" xfId="0" applyAlignment="1">
      <alignment vertical="center" wrapText="1"/>
    </xf>
    <xf numFmtId="0" fontId="12"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0" xfId="0" applyFont="1" applyAlignment="1">
      <alignment vertical="center" wrapText="1"/>
    </xf>
    <xf numFmtId="0" fontId="0" fillId="0" borderId="0" xfId="0" applyAlignment="1">
      <alignment wrapText="1"/>
    </xf>
  </cellXfs>
  <cellStyles count="7">
    <cellStyle name="Comma" xfId="1" builtinId="3"/>
    <cellStyle name="Comma 2" xfId="4"/>
    <cellStyle name="Normal" xfId="0" builtinId="0"/>
    <cellStyle name="Normal 2" xfId="3"/>
    <cellStyle name="Normal 3" xfId="6"/>
    <cellStyle name="Normal 3 2" xfId="2"/>
    <cellStyle name="Normal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22"/>
  <sheetViews>
    <sheetView tabSelected="1" zoomScale="90" zoomScaleNormal="90" workbookViewId="0">
      <selection activeCell="G11" sqref="G11"/>
    </sheetView>
  </sheetViews>
  <sheetFormatPr defaultColWidth="8.88671875" defaultRowHeight="18.75" x14ac:dyDescent="0.3"/>
  <cols>
    <col min="1" max="1" width="5.44140625" style="2" customWidth="1"/>
    <col min="2" max="2" width="40.109375" style="2" customWidth="1"/>
    <col min="3" max="3" width="14.33203125" style="1" customWidth="1"/>
    <col min="4" max="4" width="14.21875" style="6" customWidth="1"/>
    <col min="5" max="5" width="15.33203125" style="7" customWidth="1"/>
    <col min="6" max="6" width="15.77734375" style="1" customWidth="1"/>
    <col min="7" max="7" width="17.6640625" style="4" customWidth="1"/>
    <col min="8" max="8" width="15.109375" style="4" customWidth="1"/>
    <col min="9" max="9" width="12" style="2" customWidth="1"/>
    <col min="10" max="10" width="11.77734375" style="2" customWidth="1"/>
    <col min="11" max="11" width="14.6640625" style="2" customWidth="1"/>
    <col min="12" max="12" width="12.33203125" style="2" customWidth="1"/>
    <col min="13" max="13" width="11.88671875" style="2" customWidth="1"/>
    <col min="14" max="14" width="11.77734375" style="2" customWidth="1"/>
    <col min="15" max="16384" width="8.88671875" style="2"/>
  </cols>
  <sheetData>
    <row r="1" spans="1:9" s="3" customFormat="1" ht="24.95" customHeight="1" x14ac:dyDescent="0.3">
      <c r="A1" s="37" t="s">
        <v>7</v>
      </c>
      <c r="B1" s="37"/>
      <c r="C1" s="37"/>
      <c r="D1" s="37"/>
      <c r="E1" s="37"/>
      <c r="F1" s="37"/>
      <c r="G1" s="5"/>
      <c r="H1" s="5"/>
    </row>
    <row r="2" spans="1:9" s="3" customFormat="1" ht="24.95" customHeight="1" x14ac:dyDescent="0.3">
      <c r="A2" s="38" t="s">
        <v>6</v>
      </c>
      <c r="B2" s="38"/>
      <c r="C2" s="38"/>
      <c r="D2" s="38"/>
      <c r="E2" s="38"/>
      <c r="F2" s="38"/>
      <c r="G2" s="5"/>
      <c r="H2" s="5"/>
    </row>
    <row r="3" spans="1:9" ht="20.45" customHeight="1" x14ac:dyDescent="0.3">
      <c r="F3" s="14" t="s">
        <v>11</v>
      </c>
    </row>
    <row r="4" spans="1:9" ht="27" customHeight="1" x14ac:dyDescent="0.3">
      <c r="A4" s="41" t="s">
        <v>0</v>
      </c>
      <c r="B4" s="41" t="s">
        <v>1</v>
      </c>
      <c r="C4" s="43" t="s">
        <v>13</v>
      </c>
      <c r="D4" s="39" t="s">
        <v>2</v>
      </c>
      <c r="E4" s="40"/>
      <c r="F4" s="43" t="s">
        <v>12</v>
      </c>
    </row>
    <row r="5" spans="1:9" s="3" customFormat="1" ht="36.6" customHeight="1" x14ac:dyDescent="0.3">
      <c r="A5" s="42"/>
      <c r="B5" s="42"/>
      <c r="C5" s="44"/>
      <c r="D5" s="15" t="s">
        <v>3</v>
      </c>
      <c r="E5" s="15" t="s">
        <v>4</v>
      </c>
      <c r="F5" s="44"/>
      <c r="G5" s="5"/>
      <c r="H5" s="5"/>
    </row>
    <row r="6" spans="1:9" s="3" customFormat="1" ht="25.5" customHeight="1" x14ac:dyDescent="0.3">
      <c r="A6" s="16" t="s">
        <v>5</v>
      </c>
      <c r="B6" s="17" t="s">
        <v>8</v>
      </c>
      <c r="C6" s="18"/>
      <c r="D6" s="18"/>
      <c r="E6" s="18"/>
      <c r="F6" s="18"/>
      <c r="G6" s="5"/>
      <c r="H6" s="5"/>
    </row>
    <row r="7" spans="1:9" s="9" customFormat="1" ht="35.25" customHeight="1" x14ac:dyDescent="0.3">
      <c r="A7" s="19">
        <v>1</v>
      </c>
      <c r="B7" s="20" t="s">
        <v>9</v>
      </c>
      <c r="C7" s="21">
        <f>SUM(C8:C10)</f>
        <v>24525000000</v>
      </c>
      <c r="D7" s="21">
        <f t="shared" ref="D7" si="0">SUM(D8:D10)</f>
        <v>4500000000</v>
      </c>
      <c r="E7" s="21"/>
      <c r="F7" s="21">
        <f>SUM(F8:F10)</f>
        <v>24525000000</v>
      </c>
      <c r="G7" s="8"/>
      <c r="H7" s="8"/>
    </row>
    <row r="8" spans="1:9" s="3" customFormat="1" ht="45.75" customHeight="1" x14ac:dyDescent="0.3">
      <c r="A8" s="22" t="s">
        <v>39</v>
      </c>
      <c r="B8" s="23" t="s">
        <v>10</v>
      </c>
      <c r="C8" s="24">
        <v>300000000</v>
      </c>
      <c r="D8" s="25"/>
      <c r="E8" s="25"/>
      <c r="F8" s="25">
        <f>C8-E8</f>
        <v>300000000</v>
      </c>
      <c r="G8" s="45"/>
      <c r="H8" s="46"/>
      <c r="I8" s="46"/>
    </row>
    <row r="9" spans="1:9" s="3" customFormat="1" ht="131.44999999999999" customHeight="1" x14ac:dyDescent="0.3">
      <c r="A9" s="22" t="s">
        <v>40</v>
      </c>
      <c r="B9" s="26" t="s">
        <v>14</v>
      </c>
      <c r="C9" s="24"/>
      <c r="D9" s="25">
        <v>4500000000</v>
      </c>
      <c r="E9" s="24"/>
      <c r="F9" s="25">
        <f>D9</f>
        <v>4500000000</v>
      </c>
      <c r="G9" s="47"/>
      <c r="H9" s="46"/>
      <c r="I9" s="46"/>
    </row>
    <row r="10" spans="1:9" s="9" customFormat="1" ht="47.25" customHeight="1" x14ac:dyDescent="0.3">
      <c r="A10" s="19">
        <v>2</v>
      </c>
      <c r="B10" s="27" t="s">
        <v>41</v>
      </c>
      <c r="C10" s="28">
        <f>SUM(C11:C22)</f>
        <v>24225000000</v>
      </c>
      <c r="D10" s="28">
        <f t="shared" ref="D10:F10" si="1">SUM(D11:D22)</f>
        <v>0</v>
      </c>
      <c r="E10" s="28">
        <f t="shared" si="1"/>
        <v>4500000000</v>
      </c>
      <c r="F10" s="28">
        <f t="shared" si="1"/>
        <v>19725000000</v>
      </c>
      <c r="G10" s="48"/>
      <c r="H10" s="49"/>
      <c r="I10" s="49"/>
    </row>
    <row r="11" spans="1:9" s="9" customFormat="1" ht="44.25" customHeight="1" x14ac:dyDescent="0.3">
      <c r="A11" s="29" t="s">
        <v>15</v>
      </c>
      <c r="B11" s="30" t="s">
        <v>16</v>
      </c>
      <c r="C11" s="31">
        <v>93000000</v>
      </c>
      <c r="D11" s="31"/>
      <c r="E11" s="31"/>
      <c r="F11" s="31">
        <f t="shared" ref="F11:F16" si="2">C11</f>
        <v>93000000</v>
      </c>
      <c r="G11" s="10"/>
      <c r="H11" s="11"/>
      <c r="I11" s="11"/>
    </row>
    <row r="12" spans="1:9" ht="40.5" customHeight="1" x14ac:dyDescent="0.3">
      <c r="A12" s="29" t="s">
        <v>17</v>
      </c>
      <c r="B12" s="30" t="s">
        <v>18</v>
      </c>
      <c r="C12" s="31">
        <v>9991000000</v>
      </c>
      <c r="D12" s="31"/>
      <c r="E12" s="31"/>
      <c r="F12" s="31">
        <f t="shared" si="2"/>
        <v>9991000000</v>
      </c>
      <c r="G12" s="47"/>
      <c r="H12" s="50"/>
      <c r="I12" s="50"/>
    </row>
    <row r="13" spans="1:9" s="3" customFormat="1" ht="48.75" customHeight="1" x14ac:dyDescent="0.3">
      <c r="A13" s="29" t="s">
        <v>19</v>
      </c>
      <c r="B13" s="30" t="s">
        <v>20</v>
      </c>
      <c r="C13" s="31">
        <v>1200000000</v>
      </c>
      <c r="D13" s="31"/>
      <c r="E13" s="31"/>
      <c r="F13" s="31">
        <f t="shared" si="2"/>
        <v>1200000000</v>
      </c>
      <c r="G13" s="5"/>
      <c r="H13" s="5"/>
    </row>
    <row r="14" spans="1:9" ht="49.5" x14ac:dyDescent="0.3">
      <c r="A14" s="29" t="s">
        <v>21</v>
      </c>
      <c r="B14" s="30" t="s">
        <v>22</v>
      </c>
      <c r="C14" s="31">
        <v>940000000</v>
      </c>
      <c r="D14" s="31"/>
      <c r="E14" s="31"/>
      <c r="F14" s="31">
        <f t="shared" si="2"/>
        <v>940000000</v>
      </c>
      <c r="G14" s="12"/>
      <c r="H14" s="13"/>
      <c r="I14" s="13"/>
    </row>
    <row r="15" spans="1:9" ht="37.5" customHeight="1" x14ac:dyDescent="0.3">
      <c r="A15" s="29" t="s">
        <v>23</v>
      </c>
      <c r="B15" s="30" t="s">
        <v>24</v>
      </c>
      <c r="C15" s="32">
        <v>900000000</v>
      </c>
      <c r="D15" s="32"/>
      <c r="E15" s="31"/>
      <c r="F15" s="31">
        <f t="shared" si="2"/>
        <v>900000000</v>
      </c>
      <c r="G15" s="47"/>
      <c r="H15" s="50"/>
      <c r="I15" s="50"/>
    </row>
    <row r="16" spans="1:9" ht="38.450000000000003" customHeight="1" x14ac:dyDescent="0.3">
      <c r="A16" s="29" t="s">
        <v>25</v>
      </c>
      <c r="B16" s="30" t="s">
        <v>26</v>
      </c>
      <c r="C16" s="32">
        <v>1100000000</v>
      </c>
      <c r="D16" s="32"/>
      <c r="E16" s="31"/>
      <c r="F16" s="31">
        <f t="shared" si="2"/>
        <v>1100000000</v>
      </c>
    </row>
    <row r="17" spans="1:6" ht="105.6" customHeight="1" x14ac:dyDescent="0.3">
      <c r="A17" s="29" t="s">
        <v>27</v>
      </c>
      <c r="B17" s="30" t="s">
        <v>28</v>
      </c>
      <c r="C17" s="32">
        <v>4500000000</v>
      </c>
      <c r="D17" s="32"/>
      <c r="E17" s="32">
        <f>C17</f>
        <v>4500000000</v>
      </c>
      <c r="F17" s="31"/>
    </row>
    <row r="18" spans="1:6" ht="69" customHeight="1" x14ac:dyDescent="0.3">
      <c r="A18" s="29" t="s">
        <v>29</v>
      </c>
      <c r="B18" s="30" t="s">
        <v>30</v>
      </c>
      <c r="C18" s="31">
        <v>2636000000</v>
      </c>
      <c r="D18" s="31"/>
      <c r="E18" s="31"/>
      <c r="F18" s="31">
        <f>C18</f>
        <v>2636000000</v>
      </c>
    </row>
    <row r="19" spans="1:6" ht="20.45" customHeight="1" x14ac:dyDescent="0.3">
      <c r="A19" s="29" t="s">
        <v>31</v>
      </c>
      <c r="B19" s="30" t="s">
        <v>32</v>
      </c>
      <c r="C19" s="31">
        <v>900000000</v>
      </c>
      <c r="D19" s="31"/>
      <c r="E19" s="31"/>
      <c r="F19" s="31">
        <f>C19</f>
        <v>900000000</v>
      </c>
    </row>
    <row r="20" spans="1:6" ht="36" customHeight="1" x14ac:dyDescent="0.3">
      <c r="A20" s="29" t="s">
        <v>33</v>
      </c>
      <c r="B20" s="30" t="s">
        <v>34</v>
      </c>
      <c r="C20" s="31">
        <v>210000000</v>
      </c>
      <c r="D20" s="31"/>
      <c r="E20" s="31"/>
      <c r="F20" s="31">
        <f>C20</f>
        <v>210000000</v>
      </c>
    </row>
    <row r="21" spans="1:6" ht="33" x14ac:dyDescent="0.3">
      <c r="A21" s="29" t="s">
        <v>35</v>
      </c>
      <c r="B21" s="30" t="s">
        <v>36</v>
      </c>
      <c r="C21" s="32">
        <v>140000000</v>
      </c>
      <c r="D21" s="32"/>
      <c r="E21" s="31"/>
      <c r="F21" s="31">
        <f>C21</f>
        <v>140000000</v>
      </c>
    </row>
    <row r="22" spans="1:6" ht="21.6" customHeight="1" x14ac:dyDescent="0.3">
      <c r="A22" s="33" t="s">
        <v>37</v>
      </c>
      <c r="B22" s="34" t="s">
        <v>38</v>
      </c>
      <c r="C22" s="35">
        <v>1615000000</v>
      </c>
      <c r="D22" s="35"/>
      <c r="E22" s="36"/>
      <c r="F22" s="36">
        <f>C22</f>
        <v>1615000000</v>
      </c>
    </row>
  </sheetData>
  <mergeCells count="12">
    <mergeCell ref="G8:I8"/>
    <mergeCell ref="G9:I9"/>
    <mergeCell ref="G10:I10"/>
    <mergeCell ref="G12:I12"/>
    <mergeCell ref="G15:I15"/>
    <mergeCell ref="A1:F1"/>
    <mergeCell ref="A2:F2"/>
    <mergeCell ref="D4:E4"/>
    <mergeCell ref="A4:A5"/>
    <mergeCell ref="B4:B5"/>
    <mergeCell ref="C4:C5"/>
    <mergeCell ref="F4:F5"/>
  </mergeCells>
  <printOptions horizontalCentered="1"/>
  <pageMargins left="0" right="0" top="0.79" bottom="0.47244094488188981" header="0.73" footer="0.31496062992125984"/>
  <pageSetup paperSize="9" scale="7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PHU BIEU DIEU CHINH</vt:lpstr>
      <vt:lpstr>'PHU BIEU DIEU CHINH'!Print_Titles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dc:creator>
  <cp:lastModifiedBy>Windows User</cp:lastModifiedBy>
  <cp:lastPrinted>2024-08-09T02:42:11Z</cp:lastPrinted>
  <dcterms:created xsi:type="dcterms:W3CDTF">2017-12-20T01:24:31Z</dcterms:created>
  <dcterms:modified xsi:type="dcterms:W3CDTF">2024-08-12T00:51:25Z</dcterms:modified>
</cp:coreProperties>
</file>